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C:\Users\jadwiga.dlugajczyk\Desktop\2026\ZG.270.7.2026 Tura 2\załączniki do pakietów\pakiet 16\"/>
    </mc:Choice>
  </mc:AlternateContent>
  <xr:revisionPtr revIDLastSave="0" documentId="8_{1EFD5478-EBD6-4B31-B07E-5BA7592671F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ormularz ofertowy P-16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7" i="2" l="1"/>
  <c r="K77" i="2" s="1"/>
  <c r="L77" i="2" s="1"/>
  <c r="I76" i="2"/>
  <c r="I75" i="2"/>
  <c r="K75" i="2" s="1"/>
  <c r="K74" i="2"/>
  <c r="L74" i="2" s="1"/>
  <c r="I74" i="2"/>
  <c r="I73" i="2"/>
  <c r="K73" i="2" s="1"/>
  <c r="L73" i="2" s="1"/>
  <c r="I72" i="2"/>
  <c r="I71" i="2"/>
  <c r="I70" i="2"/>
  <c r="I69" i="2"/>
  <c r="K68" i="2"/>
  <c r="I68" i="2"/>
  <c r="L68" i="2" s="1"/>
  <c r="I67" i="2"/>
  <c r="I66" i="2"/>
  <c r="I65" i="2"/>
  <c r="K64" i="2"/>
  <c r="L64" i="2" s="1"/>
  <c r="I64" i="2"/>
  <c r="I63" i="2"/>
  <c r="K63" i="2" s="1"/>
  <c r="L63" i="2" s="1"/>
  <c r="I62" i="2"/>
  <c r="I61" i="2"/>
  <c r="I60" i="2"/>
  <c r="I59" i="2"/>
  <c r="K59" i="2" s="1"/>
  <c r="I58" i="2"/>
  <c r="I57" i="2"/>
  <c r="I56" i="2"/>
  <c r="I55" i="2"/>
  <c r="K54" i="2"/>
  <c r="I54" i="2"/>
  <c r="L54" i="2" s="1"/>
  <c r="I53" i="2"/>
  <c r="I52" i="2"/>
  <c r="I51" i="2"/>
  <c r="K50" i="2"/>
  <c r="L50" i="2" s="1"/>
  <c r="I50" i="2"/>
  <c r="I47" i="2"/>
  <c r="K47" i="2" s="1"/>
  <c r="L47" i="2" s="1"/>
  <c r="I42" i="2"/>
  <c r="I37" i="2"/>
  <c r="I32" i="2"/>
  <c r="F79" i="2" s="1"/>
  <c r="L37" i="2" l="1"/>
  <c r="L72" i="2"/>
  <c r="L52" i="2"/>
  <c r="L66" i="2"/>
  <c r="L55" i="2"/>
  <c r="L65" i="2"/>
  <c r="L75" i="2"/>
  <c r="L59" i="2"/>
  <c r="K55" i="2"/>
  <c r="K69" i="2"/>
  <c r="L69" i="2" s="1"/>
  <c r="K32" i="2"/>
  <c r="K60" i="2"/>
  <c r="L60" i="2" s="1"/>
  <c r="L32" i="2"/>
  <c r="K51" i="2"/>
  <c r="L51" i="2" s="1"/>
  <c r="K65" i="2"/>
  <c r="K56" i="2"/>
  <c r="L56" i="2" s="1"/>
  <c r="K70" i="2"/>
  <c r="L70" i="2" s="1"/>
  <c r="K37" i="2"/>
  <c r="K61" i="2"/>
  <c r="L61" i="2" s="1"/>
  <c r="K52" i="2"/>
  <c r="K66" i="2"/>
  <c r="K57" i="2"/>
  <c r="L57" i="2" s="1"/>
  <c r="K71" i="2"/>
  <c r="L71" i="2" s="1"/>
  <c r="K42" i="2"/>
  <c r="L42" i="2" s="1"/>
  <c r="K62" i="2"/>
  <c r="L62" i="2" s="1"/>
  <c r="K76" i="2"/>
  <c r="L76" i="2" s="1"/>
  <c r="K53" i="2"/>
  <c r="L53" i="2" s="1"/>
  <c r="K67" i="2"/>
  <c r="L67" i="2" s="1"/>
  <c r="K58" i="2"/>
  <c r="L58" i="2" s="1"/>
  <c r="K72" i="2"/>
  <c r="F80" i="2" l="1"/>
  <c r="B26" i="2" s="1"/>
</calcChain>
</file>

<file path=xl/sharedStrings.xml><?xml version="1.0" encoding="utf-8"?>
<sst xmlns="http://schemas.openxmlformats.org/spreadsheetml/2006/main" count="216" uniqueCount="131">
  <si>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</si>
  <si>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</si>
  <si>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</si>
  <si>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</si>
  <si>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</si>
  <si>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</si>
  <si>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</si>
  <si>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</si>
  <si>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</si>
  <si>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</si>
  <si>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</si>
  <si>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</si>
  <si>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</si>
  <si>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</si>
  <si>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</si>
  <si>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106</t>
  </si>
  <si>
    <t>SAD-BRYŁ</t>
  </si>
  <si>
    <t>Sadzenie sadzonek z zakrytym systemem korzeniowym</t>
  </si>
  <si>
    <t>TSZT</t>
  </si>
  <si>
    <t>107</t>
  </si>
  <si>
    <t>POP-BRYŁ</t>
  </si>
  <si>
    <t>Sadzenie sadzonek z zakrytym systemem korzeniowym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</si>
  <si>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</si>
  <si>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</si>
  <si>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</si>
  <si>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</si>
  <si>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</si>
  <si>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</si>
  <si>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HA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</si>
  <si>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</si>
  <si>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</si>
  <si>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</si>
  <si>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</si>
  <si>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</si>
  <si>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</si>
  <si>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</si>
  <si>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</si>
  <si>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</si>
  <si>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</si>
  <si>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</si>
  <si>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</si>
  <si>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</si>
  <si>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</si>
  <si>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</si>
  <si>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143</t>
  </si>
  <si>
    <t>GRODZ-SN</t>
  </si>
  <si>
    <t>Grodzenie upraw przed zwierzyną siatką</t>
  </si>
  <si>
    <t>HM</t>
  </si>
  <si>
    <t>145</t>
  </si>
  <si>
    <t>GRODZ-SRN</t>
  </si>
  <si>
    <t>Grodzenie upraw przed zwierzyną siatką rozbiórkową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</si>
  <si>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</si>
  <si>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</si>
  <si>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</si>
  <si>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</si>
  <si>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</si>
  <si>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</si>
  <si>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</si>
  <si>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158</t>
  </si>
  <si>
    <t>PUŁ-RYJ</t>
  </si>
  <si>
    <t>Wykładanie pułapek na ryjkowce - dołki chwytne, wałki itp.</t>
  </si>
  <si>
    <t>SZT</t>
  </si>
  <si>
    <t>170</t>
  </si>
  <si>
    <t>ZAW-BUD</t>
  </si>
  <si>
    <t>Wywieszanie nowych budek lęgowych i schronów dla nietoperzy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</si>
  <si>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</si>
  <si>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</si>
  <si>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</si>
  <si>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</si>
  <si>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</si>
  <si>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</si>
  <si>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</si>
  <si>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</si>
  <si>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</si>
  <si>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</si>
  <si>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</si>
  <si>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</si>
  <si>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</si>
  <si>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</si>
  <si>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204</t>
  </si>
  <si>
    <t>GODZ RU23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</si>
  <si>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</si>
  <si>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</si>
  <si>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</si>
  <si>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</si>
  <si>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</si>
  <si>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</si>
  <si>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</si>
  <si>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na pasach ppoż.</t>
  </si>
  <si>
    <t>909</t>
  </si>
  <si>
    <t>GOPP RH8</t>
  </si>
  <si>
    <t>911</t>
  </si>
  <si>
    <t>GOPP PILA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</si>
  <si>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</si>
  <si>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</si>
  <si>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</si>
  <si>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</si>
  <si>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</si>
  <si>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</si>
  <si>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</si>
  <si>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</si>
  <si>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</si>
  <si>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</si>
  <si>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</si>
  <si>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Kobiór</t>
  </si>
  <si>
    <t xml:space="preserve">43-211 PIASEK; KATOWICKA;141                 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</si>
  <si>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</si>
  <si>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</si>
  <si>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</si>
  <si>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</si>
  <si>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</si>
  <si>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</si>
  <si>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</si>
  <si>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</si>
  <si>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</si>
  <si>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>FORMULARZ OFERTOWY</t>
  </si>
  <si>
    <t>Odpowiadając na ogłoszenie o przetargu nieograniczonym na „Wykonywanie usług z zakresu gospodarki leśnej na terenie Nadleśnictwa Kobiór w roku 2026''  składamy niniejszym ofertę na pakiet 16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</si>
  <si>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</si>
  <si>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</si>
  <si>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</si>
  <si>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</si>
  <si>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</si>
  <si>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</si>
  <si>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</si>
  <si>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</si>
  <si>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11.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</si>
  <si>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12.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</si>
  <si>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13.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</si>
  <si>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14.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</si>
  <si>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10. Wykonawca zobowiązuje się/nie zobowiązuje się* do realizacji do samodzielnej realizacji kluczowych elementów (części) zamówienia określonych dla niniejszego Pakietu przez Zamawiającego w specyfikacji warunków zamówienia.
- Samodzielna realizacja kluczowych elementów (części) zamówienia :
dot. POZYSKANIA i ZRYWKI tj. czynności CWD-D, CWD-P				– zobowiązuje się/nie zobowiązuje się*
- Samodzielna realizacja kluczowych elementów (części) zamówienia 
dot. HODOWLI LASU tj. czynności CW-W, CP-W, KOSZ UA, KOSZ UB, KOSZ UC	– zobowiązuje się/nie zobowiązuje się*</t>
  </si>
  <si>
    <t>Załącznik nr 1 do SWZ ZG.270.7.2025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</si>
</sst>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9" fillId="2" borderId="3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0" fontId="1" fillId="2" borderId="4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6" fillId="2" borderId="2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4" xfId="0" applyNumberFormat="1" applyFont="1" applyFill="1" applyBorder="1" applyAlignment="1">
      <alignment horizontal="center" vertical="center"/>
    </xf>
    <xf numFmtId="49" fontId="4" fillId="3" borderId="4" xfId="0" applyNumberFormat="1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>
      <alignment horizontal="left" vertical="center"/>
    </xf>
    <xf numFmtId="0" fontId="2" fillId="3" borderId="1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center" vertical="top"/>
    </xf>
    <xf numFmtId="0" fontId="1" fillId="2" borderId="0" xfId="0" applyFont="1" applyFill="1" applyAlignment="1" applyProtection="1">
      <alignment horizontal="left"/>
      <protection locked="0"/>
    </xf>
    <xf numFmtId="0" fontId="1" fillId="2" borderId="3" xfId="0" applyFont="1" applyFill="1" applyBorder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120"/>
  <sheetViews>
    <sheetView tabSelected="1" workbookViewId="0">
      <selection activeCell="H5" sqref="H5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6" s="1" customFormat="1" ht="5.25" customHeight="1" x14ac:dyDescent="0.2"/>
    <row r="2" spans="2:16" s="1" customFormat="1" ht="17.100000000000001" customHeight="1" x14ac:dyDescent="0.2">
      <c r="I2" s="38" t="s">
        <v>130</v>
      </c>
      <c r="J2" s="38"/>
      <c r="K2" s="38"/>
      <c r="L2" s="38"/>
      <c r="M2" s="38"/>
      <c r="N2" s="38"/>
      <c r="O2" s="38"/>
      <c r="P2" s="38"/>
    </row>
    <row r="3" spans="2:16" s="1" customFormat="1" ht="28.65" customHeight="1" x14ac:dyDescent="0.2">
      <c r="B3" s="39"/>
      <c r="C3" s="39"/>
      <c r="D3" s="39"/>
      <c r="E3" s="39"/>
    </row>
    <row r="4" spans="2:16" s="1" customFormat="1" ht="2.7" customHeight="1" x14ac:dyDescent="0.2">
      <c r="B4" s="21"/>
      <c r="C4" s="21"/>
      <c r="D4" s="21"/>
      <c r="E4" s="21"/>
    </row>
    <row r="5" spans="2:16" s="1" customFormat="1" ht="28.65" customHeight="1" x14ac:dyDescent="0.2">
      <c r="B5" s="40"/>
      <c r="C5" s="40"/>
      <c r="D5" s="40"/>
      <c r="E5" s="40"/>
    </row>
    <row r="6" spans="2:16" s="1" customFormat="1" ht="2.7" customHeight="1" x14ac:dyDescent="0.2">
      <c r="B6" s="21"/>
      <c r="C6" s="21"/>
      <c r="D6" s="21"/>
      <c r="E6" s="21"/>
    </row>
    <row r="7" spans="2:16" s="1" customFormat="1" ht="28.65" customHeight="1" x14ac:dyDescent="0.2">
      <c r="B7" s="40"/>
      <c r="C7" s="40"/>
      <c r="D7" s="40"/>
      <c r="E7" s="40"/>
    </row>
    <row r="8" spans="2:16" s="1" customFormat="1" ht="5.25" customHeight="1" x14ac:dyDescent="0.2">
      <c r="B8" s="21"/>
      <c r="C8" s="21"/>
      <c r="D8" s="21"/>
      <c r="E8" s="21"/>
    </row>
    <row r="9" spans="2:16" s="1" customFormat="1" ht="4.3499999999999996" customHeight="1" x14ac:dyDescent="0.2"/>
    <row r="10" spans="2:16" s="1" customFormat="1" ht="6.9" customHeight="1" x14ac:dyDescent="0.2">
      <c r="B10" s="15" t="s">
        <v>100</v>
      </c>
      <c r="C10" s="15"/>
      <c r="D10" s="15"/>
      <c r="E10" s="15"/>
    </row>
    <row r="11" spans="2:16" s="1" customFormat="1" ht="12.15" customHeight="1" x14ac:dyDescent="0.2">
      <c r="B11" s="15"/>
      <c r="C11" s="15"/>
      <c r="D11" s="15"/>
      <c r="E11" s="15"/>
      <c r="G11" s="11"/>
      <c r="H11" s="34" t="s">
        <v>101</v>
      </c>
      <c r="I11" s="34"/>
      <c r="J11" s="34"/>
      <c r="K11" s="34"/>
      <c r="L11" s="34"/>
      <c r="M11" s="34"/>
      <c r="N11" s="34"/>
      <c r="O11" s="34"/>
    </row>
    <row r="12" spans="2:16" s="1" customFormat="1" ht="7.95" customHeight="1" x14ac:dyDescent="0.2">
      <c r="H12" s="34"/>
      <c r="I12" s="34"/>
      <c r="J12" s="34"/>
      <c r="K12" s="34"/>
      <c r="L12" s="34"/>
      <c r="M12" s="34"/>
      <c r="N12" s="34"/>
      <c r="O12" s="34"/>
    </row>
    <row r="13" spans="2:16" s="1" customFormat="1" ht="20.25" customHeight="1" x14ac:dyDescent="0.2"/>
    <row r="14" spans="2:16" s="1" customFormat="1" ht="24" customHeight="1" x14ac:dyDescent="0.2">
      <c r="F14" s="23" t="s">
        <v>115</v>
      </c>
      <c r="G14" s="23"/>
      <c r="H14" s="23"/>
      <c r="I14" s="23"/>
    </row>
    <row r="15" spans="2:16" s="1" customFormat="1" ht="43.2" customHeight="1" x14ac:dyDescent="0.2"/>
    <row r="16" spans="2:16" s="1" customFormat="1" ht="20.85" customHeight="1" x14ac:dyDescent="0.2">
      <c r="C16" s="22" t="s">
        <v>102</v>
      </c>
      <c r="D16" s="22"/>
      <c r="E16" s="22"/>
    </row>
    <row r="17" spans="2:13" s="1" customFormat="1" ht="2.7" customHeight="1" x14ac:dyDescent="0.2"/>
    <row r="18" spans="2:13" s="1" customFormat="1" ht="20.85" customHeight="1" x14ac:dyDescent="0.2">
      <c r="C18" s="22" t="s">
        <v>103</v>
      </c>
      <c r="D18" s="22"/>
      <c r="E18" s="22"/>
    </row>
    <row r="19" spans="2:13" s="1" customFormat="1" ht="2.7" customHeight="1" x14ac:dyDescent="0.2"/>
    <row r="20" spans="2:13" s="1" customFormat="1" ht="20.85" customHeight="1" x14ac:dyDescent="0.2">
      <c r="C20" s="22" t="s">
        <v>104</v>
      </c>
      <c r="D20" s="22"/>
      <c r="E20" s="22"/>
    </row>
    <row r="21" spans="2:13" s="1" customFormat="1" ht="2.7" customHeight="1" x14ac:dyDescent="0.2"/>
    <row r="22" spans="2:13" s="1" customFormat="1" ht="20.85" customHeight="1" x14ac:dyDescent="0.2">
      <c r="C22" s="22" t="s">
        <v>105</v>
      </c>
      <c r="D22" s="22"/>
      <c r="E22" s="22"/>
    </row>
    <row r="23" spans="2:13" s="1" customFormat="1" ht="34.65" customHeight="1" x14ac:dyDescent="0.2"/>
    <row r="24" spans="2:13" s="1" customFormat="1" ht="50.1" customHeight="1" x14ac:dyDescent="0.2">
      <c r="B24" s="36" t="s">
        <v>116</v>
      </c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</row>
    <row r="25" spans="2:13" s="1" customFormat="1" ht="2.7" customHeight="1" x14ac:dyDescent="0.2"/>
    <row r="26" spans="2:13" s="1" customFormat="1" ht="50.1" customHeight="1" x14ac:dyDescent="0.2">
      <c r="B26" s="37" t="str">
        <f xml:space="preserve"> "1.  Za wykonanie przedmiotu zamówienia w tym Pakiecie oferujemy następujące wynagrodzenie brutto: " &amp; TEXT(F80,"#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</row>
    <row r="27" spans="2:13" s="1" customFormat="1" ht="28.6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22" t="s">
        <v>106</v>
      </c>
      <c r="C29" s="22"/>
      <c r="D29" s="22"/>
      <c r="E29" s="22"/>
      <c r="F29" s="22"/>
      <c r="G29" s="22"/>
      <c r="H29" s="22"/>
      <c r="I29" s="22"/>
      <c r="J29" s="22"/>
      <c r="K29" s="22"/>
      <c r="L29" s="22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5" t="s">
        <v>10</v>
      </c>
      <c r="M31" s="35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724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27">
        <f>ROUND(I32+ K32,2)</f>
        <v>0</v>
      </c>
      <c r="M32" s="28"/>
    </row>
    <row r="33" spans="2:13" s="1" customFormat="1" ht="3.15" customHeight="1" x14ac:dyDescent="0.2"/>
    <row r="34" spans="2:13" s="1" customFormat="1" ht="18.149999999999999" customHeight="1" x14ac:dyDescent="0.2">
      <c r="B34" s="22" t="s">
        <v>107</v>
      </c>
      <c r="C34" s="22"/>
      <c r="D34" s="22"/>
      <c r="E34" s="22"/>
      <c r="F34" s="22"/>
      <c r="G34" s="22"/>
      <c r="H34" s="22"/>
      <c r="I34" s="22"/>
      <c r="J34" s="22"/>
      <c r="K34" s="22"/>
      <c r="L34" s="22"/>
    </row>
    <row r="35" spans="2:13" s="1" customFormat="1" ht="5.25" customHeight="1" x14ac:dyDescent="0.2"/>
    <row r="36" spans="2:13" s="1" customFormat="1" ht="45.4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5" t="s">
        <v>10</v>
      </c>
      <c r="M36" s="35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12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27">
        <f>ROUND(I37+ K37,2)</f>
        <v>0</v>
      </c>
      <c r="M37" s="28"/>
    </row>
    <row r="38" spans="2:13" s="1" customFormat="1" ht="3.15" customHeight="1" x14ac:dyDescent="0.2"/>
    <row r="39" spans="2:13" s="1" customFormat="1" ht="18.149999999999999" customHeight="1" x14ac:dyDescent="0.2">
      <c r="B39" s="22" t="s">
        <v>108</v>
      </c>
      <c r="C39" s="22"/>
      <c r="D39" s="22"/>
      <c r="E39" s="22"/>
      <c r="F39" s="22"/>
      <c r="G39" s="22"/>
      <c r="H39" s="22"/>
      <c r="I39" s="22"/>
      <c r="J39" s="22"/>
      <c r="K39" s="22"/>
      <c r="L39" s="22"/>
    </row>
    <row r="40" spans="2:13" s="1" customFormat="1" ht="5.25" customHeight="1" x14ac:dyDescent="0.2"/>
    <row r="41" spans="2:13" s="1" customFormat="1" ht="45.4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5" t="s">
        <v>10</v>
      </c>
      <c r="M41" s="35"/>
    </row>
    <row r="42" spans="2:13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125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27">
        <f>ROUND(I42+ K42,2)</f>
        <v>0</v>
      </c>
      <c r="M42" s="28"/>
    </row>
    <row r="43" spans="2:13" s="1" customFormat="1" ht="3.15" customHeight="1" x14ac:dyDescent="0.2"/>
    <row r="44" spans="2:13" s="1" customFormat="1" ht="18.149999999999999" customHeight="1" x14ac:dyDescent="0.2">
      <c r="B44" s="22" t="s">
        <v>109</v>
      </c>
      <c r="C44" s="22"/>
      <c r="D44" s="22"/>
      <c r="E44" s="22"/>
      <c r="F44" s="22"/>
      <c r="G44" s="22"/>
      <c r="H44" s="22"/>
      <c r="I44" s="22"/>
      <c r="J44" s="22"/>
      <c r="K44" s="22"/>
      <c r="L44" s="22"/>
    </row>
    <row r="45" spans="2:13" s="1" customFormat="1" ht="5.25" customHeight="1" x14ac:dyDescent="0.2"/>
    <row r="46" spans="2:13" s="1" customFormat="1" ht="45.4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5" t="s">
        <v>10</v>
      </c>
      <c r="M46" s="35"/>
    </row>
    <row r="47" spans="2:13" s="1" customFormat="1" ht="19.649999999999999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840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27">
        <f>ROUND(I47+ K47,2)</f>
        <v>0</v>
      </c>
      <c r="M47" s="28"/>
    </row>
    <row r="48" spans="2:13" s="1" customFormat="1" ht="9" customHeight="1" x14ac:dyDescent="0.2"/>
    <row r="49" spans="2:13" s="1" customFormat="1" ht="45.45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35" t="s">
        <v>10</v>
      </c>
      <c r="M49" s="35"/>
    </row>
    <row r="50" spans="2:13" s="1" customFormat="1" ht="19.649999999999999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67.98</v>
      </c>
      <c r="H50" s="10">
        <v>0</v>
      </c>
      <c r="I50" s="9">
        <f t="shared" ref="I50:I77" si="0">ROUND(G50* H50,2)</f>
        <v>0</v>
      </c>
      <c r="J50" s="5">
        <v>8</v>
      </c>
      <c r="K50" s="9">
        <f t="shared" ref="K50:K77" si="1">ROUND(I50* J50/100,2)</f>
        <v>0</v>
      </c>
      <c r="L50" s="27">
        <f t="shared" ref="L50:L77" si="2">ROUND(I50+ K50,2)</f>
        <v>0</v>
      </c>
      <c r="M50" s="28"/>
    </row>
    <row r="51" spans="2:13" s="1" customFormat="1" ht="28.65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1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27">
        <f t="shared" si="2"/>
        <v>0</v>
      </c>
      <c r="M51" s="28"/>
    </row>
    <row r="52" spans="2:13" s="1" customFormat="1" ht="19.649999999999999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18</v>
      </c>
      <c r="G52" s="8">
        <v>68.98</v>
      </c>
      <c r="H52" s="10">
        <v>0</v>
      </c>
      <c r="I52" s="9">
        <f t="shared" si="0"/>
        <v>0</v>
      </c>
      <c r="J52" s="5">
        <v>23</v>
      </c>
      <c r="K52" s="9">
        <f t="shared" si="1"/>
        <v>0</v>
      </c>
      <c r="L52" s="27">
        <f t="shared" si="2"/>
        <v>0</v>
      </c>
      <c r="M52" s="28"/>
    </row>
    <row r="53" spans="2:13" s="1" customFormat="1" ht="28.65" customHeight="1" x14ac:dyDescent="0.2">
      <c r="B53" s="5">
        <v>8</v>
      </c>
      <c r="C53" s="6" t="s">
        <v>25</v>
      </c>
      <c r="D53" s="6" t="s">
        <v>26</v>
      </c>
      <c r="E53" s="7" t="s">
        <v>27</v>
      </c>
      <c r="F53" s="6" t="s">
        <v>28</v>
      </c>
      <c r="G53" s="8">
        <v>6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27">
        <f t="shared" si="2"/>
        <v>0</v>
      </c>
      <c r="M53" s="28"/>
    </row>
    <row r="54" spans="2:13" s="1" customFormat="1" ht="28.65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28</v>
      </c>
      <c r="G54" s="8">
        <v>10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27">
        <f t="shared" si="2"/>
        <v>0</v>
      </c>
      <c r="M54" s="28"/>
    </row>
    <row r="55" spans="2:13" s="1" customFormat="1" ht="28.65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28</v>
      </c>
      <c r="G55" s="8">
        <v>3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27">
        <f t="shared" si="2"/>
        <v>0</v>
      </c>
      <c r="M55" s="28"/>
    </row>
    <row r="56" spans="2:13" s="1" customFormat="1" ht="19.649999999999999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28</v>
      </c>
      <c r="G56" s="8">
        <v>4.9800000000000004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27">
        <f t="shared" si="2"/>
        <v>0</v>
      </c>
      <c r="M56" s="28"/>
    </row>
    <row r="57" spans="2:13" s="1" customFormat="1" ht="19.649999999999999" customHeight="1" x14ac:dyDescent="0.2">
      <c r="B57" s="5">
        <v>12</v>
      </c>
      <c r="C57" s="6" t="s">
        <v>38</v>
      </c>
      <c r="D57" s="6" t="s">
        <v>39</v>
      </c>
      <c r="E57" s="7" t="s">
        <v>40</v>
      </c>
      <c r="F57" s="6" t="s">
        <v>28</v>
      </c>
      <c r="G57" s="8">
        <v>4.37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27">
        <f t="shared" si="2"/>
        <v>0</v>
      </c>
      <c r="M57" s="28"/>
    </row>
    <row r="58" spans="2:13" s="1" customFormat="1" ht="28.65" customHeight="1" x14ac:dyDescent="0.2">
      <c r="B58" s="5">
        <v>13</v>
      </c>
      <c r="C58" s="6" t="s">
        <v>41</v>
      </c>
      <c r="D58" s="6" t="s">
        <v>42</v>
      </c>
      <c r="E58" s="7" t="s">
        <v>43</v>
      </c>
      <c r="F58" s="6" t="s">
        <v>28</v>
      </c>
      <c r="G58" s="8">
        <v>2.25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27">
        <f t="shared" si="2"/>
        <v>0</v>
      </c>
      <c r="M58" s="28"/>
    </row>
    <row r="59" spans="2:13" s="1" customFormat="1" ht="19.649999999999999" customHeight="1" x14ac:dyDescent="0.2">
      <c r="B59" s="5">
        <v>14</v>
      </c>
      <c r="C59" s="6" t="s">
        <v>44</v>
      </c>
      <c r="D59" s="6" t="s">
        <v>45</v>
      </c>
      <c r="E59" s="7" t="s">
        <v>46</v>
      </c>
      <c r="F59" s="6" t="s">
        <v>47</v>
      </c>
      <c r="G59" s="8">
        <v>12</v>
      </c>
      <c r="H59" s="10">
        <v>0</v>
      </c>
      <c r="I59" s="9">
        <f t="shared" si="0"/>
        <v>0</v>
      </c>
      <c r="J59" s="5">
        <v>23</v>
      </c>
      <c r="K59" s="9">
        <f t="shared" si="1"/>
        <v>0</v>
      </c>
      <c r="L59" s="27">
        <f t="shared" si="2"/>
        <v>0</v>
      </c>
      <c r="M59" s="28"/>
    </row>
    <row r="60" spans="2:13" s="1" customFormat="1" ht="19.649999999999999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47</v>
      </c>
      <c r="G60" s="8">
        <v>13.5</v>
      </c>
      <c r="H60" s="10">
        <v>0</v>
      </c>
      <c r="I60" s="9">
        <f t="shared" si="0"/>
        <v>0</v>
      </c>
      <c r="J60" s="5">
        <v>23</v>
      </c>
      <c r="K60" s="9">
        <f t="shared" si="1"/>
        <v>0</v>
      </c>
      <c r="L60" s="27">
        <f t="shared" si="2"/>
        <v>0</v>
      </c>
      <c r="M60" s="28"/>
    </row>
    <row r="61" spans="2:13" s="1" customFormat="1" ht="19.649999999999999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47</v>
      </c>
      <c r="G61" s="8">
        <v>14.23</v>
      </c>
      <c r="H61" s="10">
        <v>0</v>
      </c>
      <c r="I61" s="9">
        <f t="shared" si="0"/>
        <v>0</v>
      </c>
      <c r="J61" s="5">
        <v>23</v>
      </c>
      <c r="K61" s="9">
        <f t="shared" si="1"/>
        <v>0</v>
      </c>
      <c r="L61" s="27">
        <f t="shared" si="2"/>
        <v>0</v>
      </c>
      <c r="M61" s="28"/>
    </row>
    <row r="62" spans="2:13" s="1" customFormat="1" ht="19.649999999999999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57</v>
      </c>
      <c r="G62" s="8">
        <v>80</v>
      </c>
      <c r="H62" s="10">
        <v>0</v>
      </c>
      <c r="I62" s="9">
        <f t="shared" si="0"/>
        <v>0</v>
      </c>
      <c r="J62" s="5">
        <v>23</v>
      </c>
      <c r="K62" s="9">
        <f t="shared" si="1"/>
        <v>0</v>
      </c>
      <c r="L62" s="27">
        <f t="shared" si="2"/>
        <v>0</v>
      </c>
      <c r="M62" s="28"/>
    </row>
    <row r="63" spans="2:13" s="1" customFormat="1" ht="19.649999999999999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61</v>
      </c>
      <c r="G63" s="8">
        <v>40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27">
        <f t="shared" si="2"/>
        <v>0</v>
      </c>
      <c r="M63" s="28"/>
    </row>
    <row r="64" spans="2:13" s="1" customFormat="1" ht="28.65" customHeight="1" x14ac:dyDescent="0.2">
      <c r="B64" s="5">
        <v>19</v>
      </c>
      <c r="C64" s="6" t="s">
        <v>62</v>
      </c>
      <c r="D64" s="6" t="s">
        <v>63</v>
      </c>
      <c r="E64" s="7" t="s">
        <v>64</v>
      </c>
      <c r="F64" s="6" t="s">
        <v>61</v>
      </c>
      <c r="G64" s="8">
        <v>10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27">
        <f t="shared" si="2"/>
        <v>0</v>
      </c>
      <c r="M64" s="28"/>
    </row>
    <row r="65" spans="2:13" s="1" customFormat="1" ht="19.649999999999999" customHeight="1" x14ac:dyDescent="0.2">
      <c r="B65" s="5">
        <v>20</v>
      </c>
      <c r="C65" s="6" t="s">
        <v>65</v>
      </c>
      <c r="D65" s="6" t="s">
        <v>66</v>
      </c>
      <c r="E65" s="7" t="s">
        <v>67</v>
      </c>
      <c r="F65" s="6" t="s">
        <v>61</v>
      </c>
      <c r="G65" s="8">
        <v>70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27">
        <f t="shared" si="2"/>
        <v>0</v>
      </c>
      <c r="M65" s="28"/>
    </row>
    <row r="66" spans="2:13" s="1" customFormat="1" ht="19.649999999999999" customHeight="1" x14ac:dyDescent="0.2">
      <c r="B66" s="5">
        <v>21</v>
      </c>
      <c r="C66" s="6" t="s">
        <v>68</v>
      </c>
      <c r="D66" s="6" t="s">
        <v>69</v>
      </c>
      <c r="E66" s="7" t="s">
        <v>70</v>
      </c>
      <c r="F66" s="6" t="s">
        <v>57</v>
      </c>
      <c r="G66" s="8">
        <v>116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27">
        <f t="shared" si="2"/>
        <v>0</v>
      </c>
      <c r="M66" s="28"/>
    </row>
    <row r="67" spans="2:13" s="1" customFormat="1" ht="19.649999999999999" customHeight="1" x14ac:dyDescent="0.2">
      <c r="B67" s="5">
        <v>22</v>
      </c>
      <c r="C67" s="6" t="s">
        <v>71</v>
      </c>
      <c r="D67" s="6" t="s">
        <v>72</v>
      </c>
      <c r="E67" s="7" t="s">
        <v>70</v>
      </c>
      <c r="F67" s="6" t="s">
        <v>57</v>
      </c>
      <c r="G67" s="8">
        <v>86</v>
      </c>
      <c r="H67" s="10">
        <v>0</v>
      </c>
      <c r="I67" s="9">
        <f t="shared" si="0"/>
        <v>0</v>
      </c>
      <c r="J67" s="5">
        <v>23</v>
      </c>
      <c r="K67" s="9">
        <f t="shared" si="1"/>
        <v>0</v>
      </c>
      <c r="L67" s="27">
        <f t="shared" si="2"/>
        <v>0</v>
      </c>
      <c r="M67" s="28"/>
    </row>
    <row r="68" spans="2:13" s="1" customFormat="1" ht="19.649999999999999" customHeight="1" x14ac:dyDescent="0.2">
      <c r="B68" s="5">
        <v>23</v>
      </c>
      <c r="C68" s="6" t="s">
        <v>73</v>
      </c>
      <c r="D68" s="6" t="s">
        <v>74</v>
      </c>
      <c r="E68" s="7" t="s">
        <v>75</v>
      </c>
      <c r="F68" s="6" t="s">
        <v>57</v>
      </c>
      <c r="G68" s="8">
        <v>25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27">
        <f t="shared" si="2"/>
        <v>0</v>
      </c>
      <c r="M68" s="28"/>
    </row>
    <row r="69" spans="2:13" s="1" customFormat="1" ht="19.649999999999999" customHeight="1" x14ac:dyDescent="0.2">
      <c r="B69" s="5">
        <v>24</v>
      </c>
      <c r="C69" s="6" t="s">
        <v>76</v>
      </c>
      <c r="D69" s="6" t="s">
        <v>77</v>
      </c>
      <c r="E69" s="7" t="s">
        <v>78</v>
      </c>
      <c r="F69" s="6" t="s">
        <v>57</v>
      </c>
      <c r="G69" s="8">
        <v>60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27">
        <f t="shared" si="2"/>
        <v>0</v>
      </c>
      <c r="M69" s="28"/>
    </row>
    <row r="70" spans="2:13" s="1" customFormat="1" ht="19.649999999999999" customHeight="1" x14ac:dyDescent="0.2">
      <c r="B70" s="5">
        <v>25</v>
      </c>
      <c r="C70" s="6" t="s">
        <v>79</v>
      </c>
      <c r="D70" s="6" t="s">
        <v>80</v>
      </c>
      <c r="E70" s="7" t="s">
        <v>78</v>
      </c>
      <c r="F70" s="6" t="s">
        <v>57</v>
      </c>
      <c r="G70" s="8">
        <v>1</v>
      </c>
      <c r="H70" s="10">
        <v>0</v>
      </c>
      <c r="I70" s="9">
        <f t="shared" si="0"/>
        <v>0</v>
      </c>
      <c r="J70" s="5">
        <v>23</v>
      </c>
      <c r="K70" s="9">
        <f t="shared" si="1"/>
        <v>0</v>
      </c>
      <c r="L70" s="27">
        <f t="shared" si="2"/>
        <v>0</v>
      </c>
      <c r="M70" s="28"/>
    </row>
    <row r="71" spans="2:13" s="1" customFormat="1" ht="19.649999999999999" customHeight="1" x14ac:dyDescent="0.2">
      <c r="B71" s="5">
        <v>26</v>
      </c>
      <c r="C71" s="6" t="s">
        <v>81</v>
      </c>
      <c r="D71" s="6" t="s">
        <v>82</v>
      </c>
      <c r="E71" s="7" t="s">
        <v>83</v>
      </c>
      <c r="F71" s="6" t="s">
        <v>57</v>
      </c>
      <c r="G71" s="8">
        <v>16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27">
        <f t="shared" si="2"/>
        <v>0</v>
      </c>
      <c r="M71" s="28"/>
    </row>
    <row r="72" spans="2:13" s="1" customFormat="1" ht="19.649999999999999" customHeight="1" x14ac:dyDescent="0.2">
      <c r="B72" s="5">
        <v>27</v>
      </c>
      <c r="C72" s="6" t="s">
        <v>84</v>
      </c>
      <c r="D72" s="6" t="s">
        <v>85</v>
      </c>
      <c r="E72" s="7" t="s">
        <v>83</v>
      </c>
      <c r="F72" s="6" t="s">
        <v>57</v>
      </c>
      <c r="G72" s="8">
        <v>31</v>
      </c>
      <c r="H72" s="10">
        <v>0</v>
      </c>
      <c r="I72" s="9">
        <f t="shared" si="0"/>
        <v>0</v>
      </c>
      <c r="J72" s="5">
        <v>23</v>
      </c>
      <c r="K72" s="9">
        <f t="shared" si="1"/>
        <v>0</v>
      </c>
      <c r="L72" s="27">
        <f t="shared" si="2"/>
        <v>0</v>
      </c>
      <c r="M72" s="28"/>
    </row>
    <row r="73" spans="2:13" s="1" customFormat="1" ht="19.649999999999999" customHeight="1" x14ac:dyDescent="0.2">
      <c r="B73" s="5">
        <v>28</v>
      </c>
      <c r="C73" s="6" t="s">
        <v>86</v>
      </c>
      <c r="D73" s="6" t="s">
        <v>87</v>
      </c>
      <c r="E73" s="7" t="s">
        <v>88</v>
      </c>
      <c r="F73" s="6" t="s">
        <v>28</v>
      </c>
      <c r="G73" s="8">
        <v>8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27">
        <f t="shared" si="2"/>
        <v>0</v>
      </c>
      <c r="M73" s="28"/>
    </row>
    <row r="74" spans="2:13" s="1" customFormat="1" ht="19.649999999999999" customHeight="1" x14ac:dyDescent="0.2">
      <c r="B74" s="5">
        <v>29</v>
      </c>
      <c r="C74" s="6" t="s">
        <v>89</v>
      </c>
      <c r="D74" s="6" t="s">
        <v>90</v>
      </c>
      <c r="E74" s="7" t="s">
        <v>70</v>
      </c>
      <c r="F74" s="6" t="s">
        <v>57</v>
      </c>
      <c r="G74" s="8">
        <v>1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27">
        <f t="shared" si="2"/>
        <v>0</v>
      </c>
      <c r="M74" s="28"/>
    </row>
    <row r="75" spans="2:13" s="1" customFormat="1" ht="19.649999999999999" customHeight="1" x14ac:dyDescent="0.2">
      <c r="B75" s="5">
        <v>30</v>
      </c>
      <c r="C75" s="6" t="s">
        <v>91</v>
      </c>
      <c r="D75" s="6" t="s">
        <v>92</v>
      </c>
      <c r="E75" s="7" t="s">
        <v>75</v>
      </c>
      <c r="F75" s="6" t="s">
        <v>57</v>
      </c>
      <c r="G75" s="8">
        <v>1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27">
        <f t="shared" si="2"/>
        <v>0</v>
      </c>
      <c r="M75" s="28"/>
    </row>
    <row r="76" spans="2:13" s="1" customFormat="1" ht="19.649999999999999" customHeight="1" x14ac:dyDescent="0.2">
      <c r="B76" s="5">
        <v>31</v>
      </c>
      <c r="C76" s="6" t="s">
        <v>93</v>
      </c>
      <c r="D76" s="6" t="s">
        <v>94</v>
      </c>
      <c r="E76" s="7" t="s">
        <v>95</v>
      </c>
      <c r="F76" s="6" t="s">
        <v>57</v>
      </c>
      <c r="G76" s="8">
        <v>4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27">
        <f t="shared" si="2"/>
        <v>0</v>
      </c>
      <c r="M76" s="28"/>
    </row>
    <row r="77" spans="2:13" s="1" customFormat="1" ht="19.649999999999999" customHeight="1" x14ac:dyDescent="0.2">
      <c r="B77" s="5">
        <v>32</v>
      </c>
      <c r="C77" s="6" t="s">
        <v>96</v>
      </c>
      <c r="D77" s="6" t="s">
        <v>97</v>
      </c>
      <c r="E77" s="7" t="s">
        <v>83</v>
      </c>
      <c r="F77" s="6" t="s">
        <v>57</v>
      </c>
      <c r="G77" s="8">
        <v>1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27">
        <f t="shared" si="2"/>
        <v>0</v>
      </c>
      <c r="M77" s="28"/>
    </row>
    <row r="78" spans="2:13" s="1" customFormat="1" ht="55.95" customHeight="1" x14ac:dyDescent="0.2"/>
    <row r="79" spans="2:13" s="1" customFormat="1" ht="21.45" customHeight="1" x14ac:dyDescent="0.2">
      <c r="B79" s="19" t="s">
        <v>98</v>
      </c>
      <c r="C79" s="19"/>
      <c r="D79" s="19"/>
      <c r="E79" s="19"/>
      <c r="F79" s="24">
        <f>ROUND(I32+I37+I42+I47+I50+I51+I52+I53+I54+I55+I56+I57+I58+I59+I60+I61+I62+I63+I64+I65+I66+I67+I68+I69+I70+I71+I72+I73+I74+I75+I76+I77,2)</f>
        <v>0</v>
      </c>
      <c r="G79" s="25"/>
      <c r="H79" s="25"/>
      <c r="I79" s="25"/>
      <c r="J79" s="25"/>
      <c r="K79" s="25"/>
      <c r="L79" s="25"/>
      <c r="M79" s="26"/>
    </row>
    <row r="80" spans="2:13" s="1" customFormat="1" ht="21.45" customHeight="1" x14ac:dyDescent="0.2">
      <c r="B80" s="19" t="s">
        <v>99</v>
      </c>
      <c r="C80" s="19"/>
      <c r="D80" s="19"/>
      <c r="E80" s="19"/>
      <c r="F80" s="29">
        <f>ROUND(L32+L37+L42+L47+L50+L51+L52+L53+L54+L55+L56+L57+L58+L59+L60+L61+L62+L63+L64+L65+L66+L67+L68+L69+L70+L71+L72+L73+L74+L75+L76+L77,2)</f>
        <v>0</v>
      </c>
      <c r="G80" s="30"/>
      <c r="H80" s="30"/>
      <c r="I80" s="30"/>
      <c r="J80" s="30"/>
      <c r="K80" s="30"/>
      <c r="L80" s="30"/>
      <c r="M80" s="31"/>
    </row>
    <row r="81" spans="2:14" s="1" customFormat="1" ht="11.1" customHeight="1" x14ac:dyDescent="0.2"/>
    <row r="82" spans="2:14" s="1" customFormat="1" ht="80.099999999999994" customHeight="1" x14ac:dyDescent="0.2">
      <c r="B82" s="12" t="s">
        <v>117</v>
      </c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</row>
    <row r="83" spans="2:14" s="1" customFormat="1" ht="2.7" customHeight="1" x14ac:dyDescent="0.2"/>
    <row r="84" spans="2:14" s="1" customFormat="1" ht="110.1" customHeight="1" x14ac:dyDescent="0.2">
      <c r="B84" s="12" t="s">
        <v>118</v>
      </c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</row>
    <row r="85" spans="2:14" s="1" customFormat="1" ht="5.25" customHeight="1" x14ac:dyDescent="0.2"/>
    <row r="86" spans="2:14" s="1" customFormat="1" ht="110.1" customHeight="1" x14ac:dyDescent="0.2">
      <c r="B86" s="16" t="s">
        <v>119</v>
      </c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</row>
    <row r="87" spans="2:14" s="1" customFormat="1" ht="5.25" customHeight="1" x14ac:dyDescent="0.2"/>
    <row r="88" spans="2:14" s="1" customFormat="1" ht="37.950000000000003" customHeight="1" x14ac:dyDescent="0.2">
      <c r="C88" s="18" t="s">
        <v>111</v>
      </c>
      <c r="D88" s="18"/>
      <c r="E88" s="18"/>
      <c r="F88" s="32" t="s">
        <v>112</v>
      </c>
      <c r="G88" s="32"/>
      <c r="H88" s="32"/>
      <c r="I88" s="32"/>
      <c r="J88" s="32"/>
      <c r="K88" s="32"/>
      <c r="L88" s="32"/>
    </row>
    <row r="89" spans="2:14" s="1" customFormat="1" ht="28.65" customHeight="1" x14ac:dyDescent="0.2">
      <c r="C89" s="17"/>
      <c r="D89" s="17"/>
      <c r="E89" s="17"/>
      <c r="F89" s="17"/>
      <c r="G89" s="17"/>
      <c r="H89" s="17"/>
      <c r="I89" s="17"/>
      <c r="J89" s="17"/>
      <c r="K89" s="17"/>
      <c r="L89" s="17"/>
    </row>
    <row r="90" spans="2:14" s="1" customFormat="1" ht="28.65" customHeight="1" x14ac:dyDescent="0.2">
      <c r="C90" s="17"/>
      <c r="D90" s="17"/>
      <c r="E90" s="17"/>
      <c r="F90" s="17"/>
      <c r="G90" s="17"/>
      <c r="H90" s="17"/>
      <c r="I90" s="17"/>
      <c r="J90" s="17"/>
      <c r="K90" s="17"/>
      <c r="L90" s="17"/>
    </row>
    <row r="91" spans="2:14" s="1" customFormat="1" ht="28.65" customHeight="1" x14ac:dyDescent="0.2">
      <c r="C91" s="17"/>
      <c r="D91" s="17"/>
      <c r="E91" s="17"/>
      <c r="F91" s="17"/>
      <c r="G91" s="17"/>
      <c r="H91" s="17"/>
      <c r="I91" s="17"/>
      <c r="J91" s="17"/>
      <c r="K91" s="17"/>
      <c r="L91" s="17"/>
    </row>
    <row r="92" spans="2:14" s="1" customFormat="1" ht="28.65" customHeight="1" x14ac:dyDescent="0.2">
      <c r="C92" s="17"/>
      <c r="D92" s="17"/>
      <c r="E92" s="17"/>
      <c r="F92" s="17"/>
      <c r="G92" s="17"/>
      <c r="H92" s="17"/>
      <c r="I92" s="17"/>
      <c r="J92" s="17"/>
      <c r="K92" s="17"/>
      <c r="L92" s="17"/>
    </row>
    <row r="93" spans="2:14" s="1" customFormat="1" ht="2.7" customHeight="1" x14ac:dyDescent="0.2"/>
    <row r="94" spans="2:14" s="1" customFormat="1" ht="203.1" customHeight="1" x14ac:dyDescent="0.2">
      <c r="B94" s="12" t="s">
        <v>120</v>
      </c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</row>
    <row r="95" spans="2:14" s="1" customFormat="1" ht="2.7" customHeight="1" x14ac:dyDescent="0.2"/>
    <row r="96" spans="2:14" s="1" customFormat="1" ht="36.9" customHeight="1" x14ac:dyDescent="0.2">
      <c r="B96" s="20" t="s">
        <v>121</v>
      </c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</row>
    <row r="97" spans="2:14" s="1" customFormat="1" ht="2.7" customHeight="1" x14ac:dyDescent="0.2"/>
    <row r="98" spans="2:14" s="1" customFormat="1" ht="37.950000000000003" customHeight="1" x14ac:dyDescent="0.2">
      <c r="C98" s="18" t="s">
        <v>113</v>
      </c>
      <c r="D98" s="18"/>
      <c r="E98" s="18"/>
      <c r="F98" s="33" t="s">
        <v>114</v>
      </c>
      <c r="G98" s="33"/>
      <c r="H98" s="33"/>
      <c r="I98" s="33"/>
      <c r="J98" s="33"/>
      <c r="K98" s="33"/>
      <c r="L98" s="33"/>
    </row>
    <row r="99" spans="2:14" s="1" customFormat="1" ht="28.65" customHeight="1" x14ac:dyDescent="0.2">
      <c r="C99" s="17"/>
      <c r="D99" s="17"/>
      <c r="E99" s="17"/>
      <c r="F99" s="17"/>
      <c r="G99" s="17"/>
      <c r="H99" s="17"/>
      <c r="I99" s="17"/>
      <c r="J99" s="17"/>
      <c r="K99" s="17"/>
      <c r="L99" s="17"/>
    </row>
    <row r="100" spans="2:14" s="1" customFormat="1" ht="28.65" customHeight="1" x14ac:dyDescent="0.2">
      <c r="C100" s="17"/>
      <c r="D100" s="17"/>
      <c r="E100" s="17"/>
      <c r="F100" s="17"/>
      <c r="G100" s="17"/>
      <c r="H100" s="17"/>
      <c r="I100" s="17"/>
      <c r="J100" s="17"/>
      <c r="K100" s="17"/>
      <c r="L100" s="17"/>
    </row>
    <row r="101" spans="2:14" s="1" customFormat="1" ht="28.65" customHeight="1" x14ac:dyDescent="0.2">
      <c r="C101" s="17"/>
      <c r="D101" s="17"/>
      <c r="E101" s="17"/>
      <c r="F101" s="17"/>
      <c r="G101" s="17"/>
      <c r="H101" s="17"/>
      <c r="I101" s="17"/>
      <c r="J101" s="17"/>
      <c r="K101" s="17"/>
      <c r="L101" s="17"/>
    </row>
    <row r="102" spans="2:14" s="1" customFormat="1" ht="28.65" customHeight="1" x14ac:dyDescent="0.2">
      <c r="C102" s="17"/>
      <c r="D102" s="17"/>
      <c r="E102" s="17"/>
      <c r="F102" s="17"/>
      <c r="G102" s="17"/>
      <c r="H102" s="17"/>
      <c r="I102" s="17"/>
      <c r="J102" s="17"/>
      <c r="K102" s="17"/>
      <c r="L102" s="17"/>
    </row>
    <row r="103" spans="2:14" s="1" customFormat="1" ht="2.7" customHeight="1" x14ac:dyDescent="0.2"/>
    <row r="104" spans="2:14" s="1" customFormat="1" ht="159.9" customHeight="1" x14ac:dyDescent="0.2">
      <c r="B104" s="12" t="s">
        <v>122</v>
      </c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</row>
    <row r="105" spans="2:14" s="1" customFormat="1" ht="2.7" customHeight="1" x14ac:dyDescent="0.2"/>
    <row r="106" spans="2:14" s="1" customFormat="1" ht="54.9" customHeight="1" x14ac:dyDescent="0.2">
      <c r="B106" s="12" t="s">
        <v>123</v>
      </c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</row>
    <row r="107" spans="2:14" s="1" customFormat="1" ht="2.7" customHeight="1" x14ac:dyDescent="0.2"/>
    <row r="108" spans="2:14" s="1" customFormat="1" ht="104.25" customHeight="1" x14ac:dyDescent="0.2">
      <c r="B108" s="16" t="s">
        <v>129</v>
      </c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</row>
    <row r="109" spans="2:14" s="1" customFormat="1" ht="2.7" customHeight="1" x14ac:dyDescent="0.2"/>
    <row r="110" spans="2:14" s="1" customFormat="1" ht="60" customHeight="1" x14ac:dyDescent="0.2">
      <c r="B110" s="16" t="s">
        <v>125</v>
      </c>
      <c r="C110" s="16"/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</row>
    <row r="111" spans="2:14" s="1" customFormat="1" ht="2.7" customHeight="1" x14ac:dyDescent="0.2"/>
    <row r="112" spans="2:14" s="1" customFormat="1" ht="48" customHeight="1" x14ac:dyDescent="0.2">
      <c r="B112" s="16" t="s">
        <v>126</v>
      </c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</row>
    <row r="113" spans="2:14" s="1" customFormat="1" ht="2.7" customHeight="1" x14ac:dyDescent="0.2"/>
    <row r="114" spans="2:14" s="1" customFormat="1" ht="125.1" customHeight="1" x14ac:dyDescent="0.2">
      <c r="B114" s="12" t="s">
        <v>127</v>
      </c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</row>
    <row r="115" spans="2:14" s="1" customFormat="1" ht="2.7" customHeight="1" x14ac:dyDescent="0.2"/>
    <row r="116" spans="2:14" s="1" customFormat="1" ht="84.9" customHeight="1" x14ac:dyDescent="0.2">
      <c r="B116" s="12" t="s">
        <v>128</v>
      </c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</row>
    <row r="117" spans="2:14" s="1" customFormat="1" ht="86.85" customHeight="1" x14ac:dyDescent="0.2"/>
    <row r="118" spans="2:14" s="1" customFormat="1" ht="17.7" customHeight="1" x14ac:dyDescent="0.2">
      <c r="J118" s="13" t="s">
        <v>110</v>
      </c>
      <c r="K118" s="13"/>
      <c r="L118" s="13"/>
    </row>
    <row r="119" spans="2:14" s="1" customFormat="1" ht="145.19999999999999" customHeight="1" x14ac:dyDescent="0.2"/>
    <row r="120" spans="2:14" s="1" customFormat="1" ht="81.599999999999994" customHeight="1" x14ac:dyDescent="0.2">
      <c r="B120" s="14" t="s">
        <v>124</v>
      </c>
      <c r="C120" s="14"/>
      <c r="D120" s="14"/>
      <c r="E120" s="14"/>
      <c r="F120" s="14"/>
      <c r="G120" s="14"/>
      <c r="H120" s="14"/>
      <c r="I120" s="14"/>
      <c r="J120" s="14"/>
      <c r="K120" s="14"/>
    </row>
  </sheetData>
  <mergeCells count="95">
    <mergeCell ref="I2:P2"/>
    <mergeCell ref="B3:E3"/>
    <mergeCell ref="B5:E5"/>
    <mergeCell ref="B7:E7"/>
    <mergeCell ref="L71:M71"/>
    <mergeCell ref="L66:M66"/>
    <mergeCell ref="L67:M67"/>
    <mergeCell ref="L68:M68"/>
    <mergeCell ref="L69:M69"/>
    <mergeCell ref="L70:M70"/>
    <mergeCell ref="L61:M61"/>
    <mergeCell ref="L58:M58"/>
    <mergeCell ref="L59:M59"/>
    <mergeCell ref="L60:M60"/>
    <mergeCell ref="B39:L39"/>
    <mergeCell ref="L31:M31"/>
    <mergeCell ref="L32:M32"/>
    <mergeCell ref="L36:M36"/>
    <mergeCell ref="L37:M37"/>
    <mergeCell ref="B24:M24"/>
    <mergeCell ref="B26:M26"/>
    <mergeCell ref="B29:L29"/>
    <mergeCell ref="B34:L34"/>
    <mergeCell ref="F98:L98"/>
    <mergeCell ref="F99:L99"/>
    <mergeCell ref="H11:O12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L55:M55"/>
    <mergeCell ref="L62:M62"/>
    <mergeCell ref="L63:M63"/>
    <mergeCell ref="L64:M64"/>
    <mergeCell ref="L65:M65"/>
    <mergeCell ref="L76:M76"/>
    <mergeCell ref="L77:M77"/>
    <mergeCell ref="L73:M73"/>
    <mergeCell ref="L74:M74"/>
    <mergeCell ref="L75:M75"/>
    <mergeCell ref="L72:M72"/>
    <mergeCell ref="B96:N96"/>
    <mergeCell ref="C100:E100"/>
    <mergeCell ref="C101:E101"/>
    <mergeCell ref="B4:E4"/>
    <mergeCell ref="B44:L44"/>
    <mergeCell ref="B6:E6"/>
    <mergeCell ref="B79:E79"/>
    <mergeCell ref="B8:E8"/>
    <mergeCell ref="C16:E16"/>
    <mergeCell ref="C18:E18"/>
    <mergeCell ref="C20:E20"/>
    <mergeCell ref="C22:E22"/>
    <mergeCell ref="F14:I14"/>
    <mergeCell ref="F79:M79"/>
    <mergeCell ref="L56:M56"/>
    <mergeCell ref="L57:M57"/>
    <mergeCell ref="B80:E80"/>
    <mergeCell ref="B82:N82"/>
    <mergeCell ref="B84:N84"/>
    <mergeCell ref="B86:N86"/>
    <mergeCell ref="B94:N94"/>
    <mergeCell ref="F89:L89"/>
    <mergeCell ref="F90:L90"/>
    <mergeCell ref="F91:L91"/>
    <mergeCell ref="F92:L92"/>
    <mergeCell ref="F80:M80"/>
    <mergeCell ref="F88:L88"/>
    <mergeCell ref="F100:L100"/>
    <mergeCell ref="F101:L101"/>
    <mergeCell ref="F102:L102"/>
    <mergeCell ref="B112:N112"/>
    <mergeCell ref="B114:N114"/>
    <mergeCell ref="B116:N116"/>
    <mergeCell ref="J118:L118"/>
    <mergeCell ref="B120:K120"/>
    <mergeCell ref="B10:E11"/>
    <mergeCell ref="B104:N104"/>
    <mergeCell ref="B106:N106"/>
    <mergeCell ref="B108:N108"/>
    <mergeCell ref="B110:N110"/>
    <mergeCell ref="C102:E102"/>
    <mergeCell ref="C88:E88"/>
    <mergeCell ref="C89:E89"/>
    <mergeCell ref="C90:E90"/>
    <mergeCell ref="C91:E91"/>
    <mergeCell ref="C92:E92"/>
    <mergeCell ref="C98:E98"/>
    <mergeCell ref="C99:E99"/>
  </mergeCells>
  <pageMargins left="0.70866141732283472" right="0.70866141732283472" top="0.74803149606299213" bottom="0.74803149606299213" header="0.31496062992125984" footer="0.31496062992125984"/>
  <pageSetup paperSize="9" scale="9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 P-16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Jadwiga Długajczyk</cp:lastModifiedBy>
  <dcterms:created xsi:type="dcterms:W3CDTF">2025-10-08T12:54:43Z</dcterms:created>
  <dcterms:modified xsi:type="dcterms:W3CDTF">2025-12-08T17:53:41Z</dcterms:modified>
</cp:coreProperties>
</file>